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697" activeTab="0"/>
  </bookViews>
  <sheets>
    <sheet name="MayW.16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<sst xmlns="http://schemas.openxmlformats.org/spreadsheetml/2006/main" count="26" uniqueCount="25">
  <si>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</si>
  <si>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</si>
  <si>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</si>
  <si>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</si>
  <si>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</si>
  <si>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</si>
  <si>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</si>
  <si>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</si>
  <si>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</si>
  <si>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</si>
  <si>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</si>
  <si>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</si>
  <si>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</si>
  <si>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</si>
  <si>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</si>
  <si>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</si>
  <si>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</si>
  <si>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</si>
  <si>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</si>
  <si>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</si>
  <si>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r>
      <t>หมายเหตุ</t>
    </r>
    <r>
      <rPr>
        <sz val="12"/>
        <rFont val="Tahoma"/>
        <family val="2"/>
      </rPr>
      <t xml:space="preserve"> 1. ปีน้ำเริ่มตั้งแต่ 1 เม.ย. ถึง 19 มี.ค. 2551 ของปีต่อไป</t>
    </r>
  </si>
  <si>
    <t>สถานี :  W.16A   อ.แจ้ห่ม  จ.ลำปาง</t>
  </si>
  <si>
    <t>เฉลี่ย พ.ค.</t>
  </si>
  <si>
    <t>เฉลี่ย/ปี</t>
  </si>
  <si>
    <t>-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</si>
</sst>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sz val="14"/>
      <name val="Arial"/>
      <family val="2"/>
    </font>
    <font>
      <sz val="12"/>
      <name val="Arial"/>
      <family val="2"/>
    </font>
    <font>
      <b/>
      <sz val="16"/>
      <color indexed="39"/>
      <name val="Arial"/>
      <family val="2"/>
    </font>
    <font>
      <b/>
      <sz val="16"/>
      <color indexed="17"/>
      <name val="Arial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1"/>
      <name val="Tahoma"/>
      <family val="2"/>
    </font>
    <font>
      <sz val="18"/>
      <name val="AngsanaUPC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Alignment="1">
      <alignment/>
    </xf>
    <xf numFmtId="1" fontId="9" fillId="0" borderId="1" xfId="0" applyNumberFormat="1" applyFont="1" applyBorder="1" applyAlignment="1">
      <alignment horizontal="center"/>
    </xf>
    <xf numFmtId="205" fontId="9" fillId="0" borderId="0" xfId="0" applyNumberFormat="1" applyFont="1" applyAlignment="1">
      <alignment/>
    </xf>
    <xf numFmtId="205" fontId="9" fillId="0" borderId="2" xfId="0" applyNumberFormat="1" applyFont="1" applyBorder="1" applyAlignment="1">
      <alignment/>
    </xf>
    <xf numFmtId="1" fontId="9" fillId="0" borderId="3" xfId="0" applyNumberFormat="1" applyFont="1" applyBorder="1" applyAlignment="1">
      <alignment horizontal="center"/>
    </xf>
    <xf numFmtId="205" fontId="9" fillId="0" borderId="2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205" fontId="9" fillId="0" borderId="5" xfId="0" applyNumberFormat="1" applyFont="1" applyBorder="1" applyAlignment="1">
      <alignment/>
    </xf>
    <xf numFmtId="207" fontId="10" fillId="0" borderId="5" xfId="0" applyNumberFormat="1" applyFont="1" applyBorder="1" applyAlignment="1">
      <alignment/>
    </xf>
    <xf numFmtId="205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205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05" fontId="9" fillId="0" borderId="0" xfId="0" applyNumberFormat="1" applyFont="1" applyBorder="1" applyAlignment="1">
      <alignment/>
    </xf>
    <xf numFmtId="1" fontId="11" fillId="2" borderId="7" xfId="0" applyNumberFormat="1" applyFont="1" applyFill="1" applyBorder="1" applyAlignment="1" applyProtection="1">
      <alignment horizontal="center" vertical="center"/>
      <protection/>
    </xf>
    <xf numFmtId="205" fontId="11" fillId="3" borderId="7" xfId="0" applyNumberFormat="1" applyFont="1" applyFill="1" applyBorder="1" applyAlignment="1" applyProtection="1">
      <alignment horizontal="center" vertical="center"/>
      <protection/>
    </xf>
    <xf numFmtId="1" fontId="11" fillId="4" borderId="7" xfId="0" applyNumberFormat="1" applyFont="1" applyFill="1" applyBorder="1" applyAlignment="1" applyProtection="1">
      <alignment horizontal="center" vertical="center"/>
      <protection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05" fontId="16" fillId="0" borderId="9" xfId="0" applyNumberFormat="1" applyFont="1" applyBorder="1" applyAlignment="1">
      <alignment/>
    </xf>
    <xf numFmtId="205" fontId="11" fillId="5" borderId="7" xfId="0" applyNumberFormat="1" applyFont="1" applyFill="1" applyBorder="1" applyAlignment="1" applyProtection="1">
      <alignment horizontal="center" vertical="center"/>
      <protection/>
    </xf>
    <xf numFmtId="1" fontId="9" fillId="2" borderId="10" xfId="0" applyNumberFormat="1" applyFont="1" applyFill="1" applyBorder="1" applyAlignment="1" applyProtection="1">
      <alignment horizontal="center"/>
      <protection/>
    </xf>
    <xf numFmtId="205" fontId="9" fillId="3" borderId="11" xfId="0" applyNumberFormat="1" applyFont="1" applyFill="1" applyBorder="1" applyAlignment="1" applyProtection="1">
      <alignment horizontal="right"/>
      <protection/>
    </xf>
    <xf numFmtId="205" fontId="9" fillId="5" borderId="11" xfId="0" applyNumberFormat="1" applyFont="1" applyFill="1" applyBorder="1" applyAlignment="1" applyProtection="1">
      <alignment horizontal="right"/>
      <protection/>
    </xf>
    <xf numFmtId="1" fontId="9" fillId="4" borderId="12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 applyProtection="1">
      <alignment horizontal="center"/>
      <protection/>
    </xf>
    <xf numFmtId="205" fontId="9" fillId="3" borderId="14" xfId="0" applyNumberFormat="1" applyFont="1" applyFill="1" applyBorder="1" applyAlignment="1" applyProtection="1">
      <alignment horizontal="right"/>
      <protection/>
    </xf>
    <xf numFmtId="205" fontId="9" fillId="5" borderId="14" xfId="0" applyNumberFormat="1" applyFont="1" applyFill="1" applyBorder="1" applyAlignment="1" applyProtection="1">
      <alignment horizontal="right"/>
      <protection/>
    </xf>
    <xf numFmtId="1" fontId="9" fillId="4" borderId="15" xfId="0" applyNumberFormat="1" applyFont="1" applyFill="1" applyBorder="1" applyAlignment="1">
      <alignment horizontal="center"/>
    </xf>
    <xf numFmtId="1" fontId="13" fillId="2" borderId="13" xfId="0" applyNumberFormat="1" applyFont="1" applyFill="1" applyBorder="1" applyAlignment="1" applyProtection="1">
      <alignment horizontal="center"/>
      <protection/>
    </xf>
    <xf numFmtId="205" fontId="13" fillId="3" borderId="14" xfId="0" applyNumberFormat="1" applyFont="1" applyFill="1" applyBorder="1" applyAlignment="1" applyProtection="1">
      <alignment horizontal="right"/>
      <protection/>
    </xf>
    <xf numFmtId="205" fontId="13" fillId="5" borderId="14" xfId="0" applyNumberFormat="1" applyFont="1" applyFill="1" applyBorder="1" applyAlignment="1" applyProtection="1">
      <alignment horizontal="right"/>
      <protection/>
    </xf>
    <xf numFmtId="1" fontId="13" fillId="4" borderId="15" xfId="0" applyNumberFormat="1" applyFont="1" applyFill="1" applyBorder="1" applyAlignment="1">
      <alignment horizontal="center"/>
    </xf>
    <xf numFmtId="1" fontId="9" fillId="4" borderId="15" xfId="0" applyNumberFormat="1" applyFont="1" applyFill="1" applyBorder="1" applyAlignment="1" applyProtection="1">
      <alignment horizontal="center"/>
      <protection/>
    </xf>
    <xf numFmtId="205" fontId="9" fillId="3" borderId="14" xfId="0" applyNumberFormat="1" applyFont="1" applyFill="1" applyBorder="1" applyAlignment="1">
      <alignment horizontal="right"/>
    </xf>
    <xf numFmtId="205" fontId="9" fillId="3" borderId="14" xfId="0" applyNumberFormat="1" applyFont="1" applyFill="1" applyBorder="1" applyAlignment="1">
      <alignment/>
    </xf>
    <xf numFmtId="0" fontId="9" fillId="3" borderId="16" xfId="0" applyFont="1" applyFill="1" applyBorder="1" applyAlignment="1">
      <alignment/>
    </xf>
    <xf numFmtId="205" fontId="9" fillId="3" borderId="16" xfId="0" applyNumberFormat="1" applyFont="1" applyFill="1" applyBorder="1" applyAlignment="1">
      <alignment/>
    </xf>
    <xf numFmtId="0" fontId="9" fillId="3" borderId="14" xfId="0" applyFont="1" applyFill="1" applyBorder="1" applyAlignment="1">
      <alignment/>
    </xf>
    <xf numFmtId="205" fontId="9" fillId="5" borderId="14" xfId="0" applyNumberFormat="1" applyFont="1" applyFill="1" applyBorder="1" applyAlignment="1" applyProtection="1">
      <alignment horizontal="right" vertical="center"/>
      <protection/>
    </xf>
    <xf numFmtId="1" fontId="9" fillId="2" borderId="13" xfId="0" applyNumberFormat="1" applyFont="1" applyFill="1" applyBorder="1" applyAlignment="1">
      <alignment horizontal="center"/>
    </xf>
    <xf numFmtId="205" fontId="9" fillId="5" borderId="14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 applyProtection="1">
      <alignment horizontal="center"/>
      <protection/>
    </xf>
    <xf numFmtId="205" fontId="9" fillId="3" borderId="18" xfId="0" applyNumberFormat="1" applyFont="1" applyFill="1" applyBorder="1" applyAlignment="1" applyProtection="1">
      <alignment horizontal="right"/>
      <protection/>
    </xf>
    <xf numFmtId="205" fontId="9" fillId="5" borderId="18" xfId="0" applyNumberFormat="1" applyFont="1" applyFill="1" applyBorder="1" applyAlignment="1" applyProtection="1">
      <alignment horizontal="right"/>
      <protection/>
    </xf>
    <xf numFmtId="1" fontId="9" fillId="4" borderId="14" xfId="0" applyNumberFormat="1" applyFont="1" applyFill="1" applyBorder="1" applyAlignment="1">
      <alignment horizontal="center"/>
    </xf>
    <xf numFmtId="1" fontId="9" fillId="4" borderId="14" xfId="0" applyNumberFormat="1" applyFont="1" applyFill="1" applyBorder="1" applyAlignment="1" applyProtection="1">
      <alignment horizontal="center"/>
      <protection/>
    </xf>
    <xf numFmtId="1" fontId="9" fillId="4" borderId="18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9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W.16A อ.แจ้ห่ม จ.ลำปาง</a:t>
            </a:r>
          </a:p>
        </c:rich>
      </c:tx>
      <c:layout>
        <c:manualLayout>
          <c:xMode val="factor"/>
          <c:yMode val="factor"/>
          <c:x val="0.02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975"/>
          <c:w val="0.8445"/>
          <c:h val="0.59075"/>
        </c:manualLayout>
      </c:layout>
      <c:lineChart>
        <c:grouping val="standard"/>
        <c:varyColors val="0"/>
        <c:ser>
          <c:idx val="1"/>
          <c:order val="0"/>
          <c:tx>
            <c:v> เดือน พฤษภาคม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18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21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'MayW.16A'!$A$4:$A$26</c:f>
              <c:numCache/>
            </c:numRef>
          </c:cat>
          <c:val>
            <c:numRef>
              <c:f>'MayW.16A'!$C$4:$C$26</c:f>
              <c:numCache/>
            </c:numRef>
          </c:val>
          <c:smooth val="0"/>
        </c:ser>
        <c:ser>
          <c:idx val="2"/>
          <c:order val="1"/>
          <c:tx>
            <c:v>ฝนเฉลี่ยเดือน พฤษภาคม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'MayW.16A'!$A$4:$A$26</c:f>
              <c:numCache/>
            </c:numRef>
          </c:cat>
          <c:val>
            <c:numRef>
              <c:f>'MayW.16A'!$AK$4:$AK$24</c:f>
              <c:numCache/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21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'MayW.16A'!$A$4:$A$26</c:f>
              <c:numCache/>
            </c:numRef>
          </c:cat>
          <c:val>
            <c:numRef>
              <c:f>'MayW.16A'!$N$4:$N$25</c:f>
              <c:numCache/>
            </c:numRef>
          </c:val>
          <c:smooth val="0"/>
        </c:ser>
        <c:ser>
          <c:idx val="3"/>
          <c:order val="3"/>
          <c:tx>
            <c:v>ฝนเฉลี่ยรายปี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'MayW.16A'!$A$4:$A$26</c:f>
              <c:numCache/>
            </c:numRef>
          </c:cat>
          <c:val>
            <c:numRef>
              <c:f>'MayW.16A'!$AL$4:$AL$24</c:f>
              <c:numCache/>
            </c:numRef>
          </c:val>
          <c:smooth val="0"/>
        </c:ser>
        <c:marker val="1"/>
        <c:axId val="65398180"/>
        <c:axId val="51712709"/>
      </c:lineChart>
      <c:catAx>
        <c:axId val="6539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9933"/>
                </a:solidFill>
              </a:defRPr>
            </a:pPr>
          </a:p>
        </c:txPr>
        <c:crossAx val="51712709"/>
        <c:crossesAt val="-100"/>
        <c:auto val="0"/>
        <c:lblOffset val="100"/>
        <c:tickLblSkip val="1"/>
        <c:noMultiLvlLbl val="0"/>
      </c:catAx>
      <c:valAx>
        <c:axId val="5171270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398180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822"/>
          <c:w val="0.89725"/>
          <c:h val="0.093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80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JasmineUPC"/>
          <a:ea typeface="JasmineUPC"/>
          <a:cs typeface="JasmineUPC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0.2415</cdr:y>
    </cdr:from>
    <cdr:to>
      <cdr:x>0.72975</cdr:x>
      <cdr:y>0.28675</cdr:y>
    </cdr:to>
    <cdr:sp>
      <cdr:nvSpPr>
        <cdr:cNvPr id="1" name="Text 8"/>
        <cdr:cNvSpPr txBox="1">
          <a:spLocks noChangeArrowheads="1"/>
        </cdr:cNvSpPr>
      </cdr:nvSpPr>
      <cdr:spPr>
        <a:xfrm>
          <a:off x="2571750" y="1419225"/>
          <a:ext cx="3571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ปริมาณน้ำฝนเฉลี่ย(2538-2559)   1105.4  มม.</a:t>
          </a:r>
        </a:p>
      </cdr:txBody>
    </cdr:sp>
  </cdr:relSizeAnchor>
  <cdr:relSizeAnchor xmlns:cdr="http://schemas.openxmlformats.org/drawingml/2006/chartDrawing">
    <cdr:from>
      <cdr:x>0.259</cdr:x>
      <cdr:y>0.5235</cdr:y>
    </cdr:from>
    <cdr:to>
      <cdr:x>0.74775</cdr:x>
      <cdr:y>0.56875</cdr:y>
    </cdr:to>
    <cdr:sp>
      <cdr:nvSpPr>
        <cdr:cNvPr id="2" name="Text 7"/>
        <cdr:cNvSpPr txBox="1">
          <a:spLocks noChangeArrowheads="1"/>
        </cdr:cNvSpPr>
      </cdr:nvSpPr>
      <cdr:spPr>
        <a:xfrm>
          <a:off x="2171700" y="3086100"/>
          <a:ext cx="4114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ปริมาณน้ำฝนเฉลี่ยเดือน พ.ค.(2538-2559) 167.3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2</xdr:row>
      <xdr:rowOff>9525</xdr:rowOff>
    </xdr:from>
    <xdr:to>
      <xdr:col>34</xdr:col>
      <xdr:colOff>428625</xdr:colOff>
      <xdr:row>29</xdr:row>
      <xdr:rowOff>180975</xdr:rowOff>
    </xdr:to>
    <xdr:graphicFrame>
      <xdr:nvGraphicFramePr>
        <xdr:cNvPr id="1" name="Chart 1"/>
        <xdr:cNvGraphicFramePr/>
      </xdr:nvGraphicFramePr>
      <xdr:xfrm>
        <a:off x="8201025" y="638175"/>
        <a:ext cx="84201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7">
      <selection activeCell="W35" sqref="W34:W35"/>
    </sheetView>
  </sheetViews>
  <sheetFormatPr defaultColWidth="8.88671875" defaultRowHeight="19.5"/>
  <cols>
    <col min="1" max="1" width="6.77734375" style="15" customWidth="1"/>
    <col min="2" max="13" width="5.77734375" style="3" customWidth="1"/>
    <col min="14" max="14" width="6.77734375" style="13" customWidth="1"/>
    <col min="15" max="15" width="6.77734375" style="14" customWidth="1"/>
    <col min="16" max="37" width="5.21484375" style="1" customWidth="1"/>
    <col min="38" max="38" width="6.2148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4.7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38" ht="22.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23" t="s">
        <v>15</v>
      </c>
      <c r="O3" s="19" t="s">
        <v>16</v>
      </c>
      <c r="AK3" s="20" t="s">
        <v>22</v>
      </c>
      <c r="AL3" s="21" t="s">
        <v>23</v>
      </c>
    </row>
    <row r="4" spans="1:38" ht="16.5" customHeight="1">
      <c r="A4" s="24">
        <v>2538</v>
      </c>
      <c r="B4" s="25">
        <v>51</v>
      </c>
      <c r="C4" s="25">
        <v>257.7</v>
      </c>
      <c r="D4" s="25">
        <v>147</v>
      </c>
      <c r="E4" s="25">
        <v>251.3</v>
      </c>
      <c r="F4" s="25">
        <v>337.6</v>
      </c>
      <c r="G4" s="25">
        <v>69.5</v>
      </c>
      <c r="H4" s="25">
        <v>80.8</v>
      </c>
      <c r="I4" s="25">
        <v>112.1</v>
      </c>
      <c r="J4" s="25">
        <v>0</v>
      </c>
      <c r="K4" s="25">
        <v>0</v>
      </c>
      <c r="L4" s="25">
        <v>26.2</v>
      </c>
      <c r="M4" s="25">
        <v>9.2</v>
      </c>
      <c r="N4" s="26">
        <v>1342.4</v>
      </c>
      <c r="O4" s="27">
        <v>102</v>
      </c>
      <c r="AK4" s="22">
        <f>C45</f>
        <v>167.30909090909088</v>
      </c>
      <c r="AL4" s="22">
        <f>N45</f>
        <v>1105.4443722943724</v>
      </c>
    </row>
    <row r="5" spans="1:38" ht="16.5" customHeight="1">
      <c r="A5" s="28">
        <v>2539</v>
      </c>
      <c r="B5" s="29">
        <v>90.4</v>
      </c>
      <c r="C5" s="29">
        <v>104.9</v>
      </c>
      <c r="D5" s="29">
        <v>305.9</v>
      </c>
      <c r="E5" s="29">
        <v>116.2</v>
      </c>
      <c r="F5" s="29">
        <v>346.9</v>
      </c>
      <c r="G5" s="29">
        <v>110</v>
      </c>
      <c r="H5" s="29">
        <v>145.1</v>
      </c>
      <c r="I5" s="29">
        <v>87.1</v>
      </c>
      <c r="J5" s="29">
        <v>10.1</v>
      </c>
      <c r="K5" s="29">
        <v>0</v>
      </c>
      <c r="L5" s="29">
        <v>0</v>
      </c>
      <c r="M5" s="29">
        <v>47</v>
      </c>
      <c r="N5" s="30">
        <v>1363.6</v>
      </c>
      <c r="O5" s="31">
        <v>121</v>
      </c>
      <c r="AK5" s="22">
        <f>$C$45</f>
        <v>167.30909090909088</v>
      </c>
      <c r="AL5" s="22">
        <f>$N$45</f>
        <v>1105.4443722943724</v>
      </c>
    </row>
    <row r="6" spans="1:38" ht="16.5" customHeight="1">
      <c r="A6" s="28">
        <v>2540</v>
      </c>
      <c r="B6" s="29">
        <v>29.3</v>
      </c>
      <c r="C6" s="29">
        <v>202.4</v>
      </c>
      <c r="D6" s="29">
        <v>27.6</v>
      </c>
      <c r="E6" s="29">
        <v>111.4</v>
      </c>
      <c r="F6" s="29">
        <v>135.8</v>
      </c>
      <c r="G6" s="29">
        <v>217.2</v>
      </c>
      <c r="H6" s="29">
        <v>53.1</v>
      </c>
      <c r="I6" s="29">
        <v>0.7</v>
      </c>
      <c r="J6" s="29">
        <v>0</v>
      </c>
      <c r="K6" s="29">
        <v>7.1</v>
      </c>
      <c r="L6" s="29">
        <v>0</v>
      </c>
      <c r="M6" s="29">
        <v>7</v>
      </c>
      <c r="N6" s="30">
        <v>791.6</v>
      </c>
      <c r="O6" s="31">
        <v>80</v>
      </c>
      <c r="AK6" s="22">
        <f aca="true" t="shared" si="0" ref="AK6:AK49">$C$45</f>
        <v>167.30909090909088</v>
      </c>
      <c r="AL6" s="22">
        <f aca="true" t="shared" si="1" ref="AL6:AL49">$N$45</f>
        <v>1105.4443722943724</v>
      </c>
    </row>
    <row r="7" spans="1:38" ht="16.5" customHeight="1">
      <c r="A7" s="28">
        <v>2541</v>
      </c>
      <c r="B7" s="29">
        <v>36.1</v>
      </c>
      <c r="C7" s="29">
        <v>146.1</v>
      </c>
      <c r="D7" s="29">
        <v>65.2</v>
      </c>
      <c r="E7" s="29">
        <v>118.2</v>
      </c>
      <c r="F7" s="29">
        <v>215</v>
      </c>
      <c r="G7" s="29">
        <v>121.4</v>
      </c>
      <c r="H7" s="29">
        <v>12.6</v>
      </c>
      <c r="I7" s="29">
        <v>28.2</v>
      </c>
      <c r="J7" s="29">
        <v>8.4</v>
      </c>
      <c r="K7" s="29">
        <v>7.4</v>
      </c>
      <c r="L7" s="29">
        <v>8.9</v>
      </c>
      <c r="M7" s="29">
        <v>18.4</v>
      </c>
      <c r="N7" s="30">
        <v>785.9</v>
      </c>
      <c r="O7" s="31">
        <v>90</v>
      </c>
      <c r="AK7" s="22">
        <f t="shared" si="0"/>
        <v>167.30909090909088</v>
      </c>
      <c r="AL7" s="22">
        <f t="shared" si="1"/>
        <v>1105.4443722943724</v>
      </c>
    </row>
    <row r="8" spans="1:38" ht="16.5" customHeight="1">
      <c r="A8" s="28">
        <v>2542</v>
      </c>
      <c r="B8" s="29">
        <v>130.6</v>
      </c>
      <c r="C8" s="29">
        <v>267.4</v>
      </c>
      <c r="D8" s="29">
        <v>149.1</v>
      </c>
      <c r="E8" s="29">
        <v>125.2</v>
      </c>
      <c r="F8" s="29" t="s">
        <v>24</v>
      </c>
      <c r="G8" s="29">
        <v>296.4</v>
      </c>
      <c r="H8" s="29">
        <v>143.2</v>
      </c>
      <c r="I8" s="29">
        <v>29.2</v>
      </c>
      <c r="J8" s="29">
        <v>17.2</v>
      </c>
      <c r="K8" s="29">
        <v>0</v>
      </c>
      <c r="L8" s="29">
        <v>41.2</v>
      </c>
      <c r="M8" s="29">
        <v>10.1</v>
      </c>
      <c r="N8" s="30">
        <v>1209.6</v>
      </c>
      <c r="O8" s="31">
        <v>110</v>
      </c>
      <c r="AK8" s="22">
        <f t="shared" si="0"/>
        <v>167.30909090909088</v>
      </c>
      <c r="AL8" s="22">
        <f t="shared" si="1"/>
        <v>1105.4443722943724</v>
      </c>
    </row>
    <row r="9" spans="1:38" ht="16.5" customHeight="1">
      <c r="A9" s="28">
        <v>2543</v>
      </c>
      <c r="B9" s="29">
        <v>145.6</v>
      </c>
      <c r="C9" s="29">
        <v>170</v>
      </c>
      <c r="D9" s="29" t="s">
        <v>24</v>
      </c>
      <c r="E9" s="29">
        <v>117.3</v>
      </c>
      <c r="F9" s="29">
        <v>124.1</v>
      </c>
      <c r="G9" s="29">
        <v>192.5</v>
      </c>
      <c r="H9" s="29">
        <v>95.7</v>
      </c>
      <c r="I9" s="29">
        <v>0</v>
      </c>
      <c r="J9" s="29">
        <v>0</v>
      </c>
      <c r="K9" s="29">
        <v>5</v>
      </c>
      <c r="L9" s="29">
        <v>0</v>
      </c>
      <c r="M9" s="29">
        <v>0</v>
      </c>
      <c r="N9" s="30">
        <v>850.2</v>
      </c>
      <c r="O9" s="31">
        <v>137</v>
      </c>
      <c r="AK9" s="22">
        <f t="shared" si="0"/>
        <v>167.30909090909088</v>
      </c>
      <c r="AL9" s="22">
        <f t="shared" si="1"/>
        <v>1105.4443722943724</v>
      </c>
    </row>
    <row r="10" spans="1:38" ht="16.5" customHeight="1">
      <c r="A10" s="28">
        <v>2544</v>
      </c>
      <c r="B10" s="29">
        <v>11</v>
      </c>
      <c r="C10" s="29">
        <v>253</v>
      </c>
      <c r="D10" s="29">
        <v>55</v>
      </c>
      <c r="E10" s="29">
        <v>171.2</v>
      </c>
      <c r="F10" s="29">
        <v>132.7</v>
      </c>
      <c r="G10" s="29">
        <v>223.3</v>
      </c>
      <c r="H10" s="29">
        <v>111</v>
      </c>
      <c r="I10" s="29">
        <v>0</v>
      </c>
      <c r="J10" s="29">
        <v>0</v>
      </c>
      <c r="K10" s="29">
        <v>45.3</v>
      </c>
      <c r="L10" s="29">
        <v>5.3</v>
      </c>
      <c r="M10" s="29">
        <v>1</v>
      </c>
      <c r="N10" s="30">
        <v>1008.8</v>
      </c>
      <c r="O10" s="31">
        <v>112</v>
      </c>
      <c r="AK10" s="22">
        <f t="shared" si="0"/>
        <v>167.30909090909088</v>
      </c>
      <c r="AL10" s="22">
        <f t="shared" si="1"/>
        <v>1105.4443722943724</v>
      </c>
    </row>
    <row r="11" spans="1:38" ht="16.5" customHeight="1">
      <c r="A11" s="28">
        <v>2545</v>
      </c>
      <c r="B11" s="29">
        <v>36.2</v>
      </c>
      <c r="C11" s="29">
        <v>257.9</v>
      </c>
      <c r="D11" s="29">
        <v>120.9</v>
      </c>
      <c r="E11" s="29">
        <v>97.5</v>
      </c>
      <c r="F11" s="29">
        <v>342</v>
      </c>
      <c r="G11" s="29">
        <v>327</v>
      </c>
      <c r="H11" s="29">
        <v>110.3</v>
      </c>
      <c r="I11" s="29">
        <v>142.6</v>
      </c>
      <c r="J11" s="29">
        <v>53.6</v>
      </c>
      <c r="K11" s="29">
        <v>7.3</v>
      </c>
      <c r="L11" s="29">
        <v>0</v>
      </c>
      <c r="M11" s="29">
        <v>24.1</v>
      </c>
      <c r="N11" s="30">
        <v>1519.4</v>
      </c>
      <c r="O11" s="31">
        <v>134</v>
      </c>
      <c r="AK11" s="22">
        <f t="shared" si="0"/>
        <v>167.30909090909088</v>
      </c>
      <c r="AL11" s="22">
        <f t="shared" si="1"/>
        <v>1105.4443722943724</v>
      </c>
    </row>
    <row r="12" spans="1:38" ht="16.5" customHeight="1">
      <c r="A12" s="28">
        <v>2546</v>
      </c>
      <c r="B12" s="29">
        <v>19.7</v>
      </c>
      <c r="C12" s="29">
        <v>114.4</v>
      </c>
      <c r="D12" s="29">
        <v>175.9</v>
      </c>
      <c r="E12" s="29">
        <v>95.9</v>
      </c>
      <c r="F12" s="29">
        <v>156</v>
      </c>
      <c r="G12" s="29">
        <v>215.3</v>
      </c>
      <c r="H12" s="29">
        <v>26.8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0">
        <v>804</v>
      </c>
      <c r="O12" s="31">
        <v>93</v>
      </c>
      <c r="AK12" s="22">
        <f t="shared" si="0"/>
        <v>167.30909090909088</v>
      </c>
      <c r="AL12" s="22">
        <f t="shared" si="1"/>
        <v>1105.4443722943724</v>
      </c>
    </row>
    <row r="13" spans="1:38" ht="16.5" customHeight="1">
      <c r="A13" s="28">
        <v>2547</v>
      </c>
      <c r="B13" s="29">
        <v>78.8</v>
      </c>
      <c r="C13" s="29">
        <v>166.3</v>
      </c>
      <c r="D13" s="29">
        <v>136.5</v>
      </c>
      <c r="E13" s="29">
        <v>174.4</v>
      </c>
      <c r="F13" s="29">
        <v>82.5</v>
      </c>
      <c r="G13" s="29">
        <v>347.6</v>
      </c>
      <c r="H13" s="29">
        <v>73</v>
      </c>
      <c r="I13" s="29">
        <v>39.4</v>
      </c>
      <c r="J13" s="29">
        <v>0</v>
      </c>
      <c r="K13" s="29">
        <v>2</v>
      </c>
      <c r="L13" s="29">
        <v>8</v>
      </c>
      <c r="M13" s="29">
        <v>15.6</v>
      </c>
      <c r="N13" s="30">
        <v>1124.1</v>
      </c>
      <c r="O13" s="31">
        <v>118</v>
      </c>
      <c r="AK13" s="22">
        <f t="shared" si="0"/>
        <v>167.30909090909088</v>
      </c>
      <c r="AL13" s="22">
        <f t="shared" si="1"/>
        <v>1105.4443722943724</v>
      </c>
    </row>
    <row r="14" spans="1:38" ht="16.5" customHeight="1">
      <c r="A14" s="28">
        <v>2548</v>
      </c>
      <c r="B14" s="29">
        <v>92.7</v>
      </c>
      <c r="C14" s="29">
        <v>95.9</v>
      </c>
      <c r="D14" s="29">
        <v>241</v>
      </c>
      <c r="E14" s="29">
        <v>146.2</v>
      </c>
      <c r="F14" s="29">
        <v>255.5</v>
      </c>
      <c r="G14" s="29">
        <v>366.9</v>
      </c>
      <c r="H14" s="29">
        <v>140.5</v>
      </c>
      <c r="I14" s="29">
        <v>26.6</v>
      </c>
      <c r="J14" s="29">
        <v>7.7</v>
      </c>
      <c r="K14" s="29">
        <v>0</v>
      </c>
      <c r="L14" s="29">
        <v>3.3</v>
      </c>
      <c r="M14" s="29">
        <v>10.3</v>
      </c>
      <c r="N14" s="30">
        <v>1386.6</v>
      </c>
      <c r="O14" s="31">
        <v>124</v>
      </c>
      <c r="AK14" s="22">
        <f t="shared" si="0"/>
        <v>167.30909090909088</v>
      </c>
      <c r="AL14" s="22">
        <f t="shared" si="1"/>
        <v>1105.4443722943724</v>
      </c>
    </row>
    <row r="15" spans="1:38" ht="16.5" customHeight="1">
      <c r="A15" s="28">
        <v>2549</v>
      </c>
      <c r="B15" s="29">
        <v>90.8</v>
      </c>
      <c r="C15" s="29">
        <v>133.9</v>
      </c>
      <c r="D15" s="29">
        <v>59</v>
      </c>
      <c r="E15" s="29">
        <v>224.7</v>
      </c>
      <c r="F15" s="29">
        <v>234.5</v>
      </c>
      <c r="G15" s="29">
        <v>218.5</v>
      </c>
      <c r="H15" s="29">
        <v>29.7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v>991.1</v>
      </c>
      <c r="O15" s="31">
        <v>98</v>
      </c>
      <c r="AK15" s="22">
        <f t="shared" si="0"/>
        <v>167.30909090909088</v>
      </c>
      <c r="AL15" s="22">
        <f t="shared" si="1"/>
        <v>1105.4443722943724</v>
      </c>
    </row>
    <row r="16" spans="1:38" ht="16.5" customHeight="1">
      <c r="A16" s="28">
        <v>2550</v>
      </c>
      <c r="B16" s="29">
        <v>56.8</v>
      </c>
      <c r="C16" s="29">
        <v>265.2</v>
      </c>
      <c r="D16" s="29">
        <v>125</v>
      </c>
      <c r="E16" s="29">
        <v>79.1</v>
      </c>
      <c r="F16" s="29">
        <v>101.7</v>
      </c>
      <c r="G16" s="29">
        <v>106.9</v>
      </c>
      <c r="H16" s="29">
        <v>46.7</v>
      </c>
      <c r="I16" s="29">
        <v>7</v>
      </c>
      <c r="J16" s="29">
        <v>0</v>
      </c>
      <c r="K16" s="29">
        <v>9.5</v>
      </c>
      <c r="L16" s="29">
        <v>38.8</v>
      </c>
      <c r="M16" s="29">
        <v>13.6</v>
      </c>
      <c r="N16" s="30">
        <v>850.3</v>
      </c>
      <c r="O16" s="31">
        <v>97</v>
      </c>
      <c r="AK16" s="22">
        <f t="shared" si="0"/>
        <v>167.30909090909088</v>
      </c>
      <c r="AL16" s="22">
        <f t="shared" si="1"/>
        <v>1105.4443722943724</v>
      </c>
    </row>
    <row r="17" spans="1:38" ht="16.5" customHeight="1">
      <c r="A17" s="28">
        <v>2551</v>
      </c>
      <c r="B17" s="29">
        <v>80.1</v>
      </c>
      <c r="C17" s="29">
        <v>120.1</v>
      </c>
      <c r="D17" s="29">
        <v>76.5</v>
      </c>
      <c r="E17" s="29">
        <v>93.8</v>
      </c>
      <c r="F17" s="29">
        <v>221.1</v>
      </c>
      <c r="G17" s="29">
        <v>237</v>
      </c>
      <c r="H17" s="29">
        <v>188.9</v>
      </c>
      <c r="I17" s="29">
        <v>26.8</v>
      </c>
      <c r="J17" s="29">
        <v>11</v>
      </c>
      <c r="K17" s="29">
        <v>0</v>
      </c>
      <c r="L17" s="29">
        <v>0</v>
      </c>
      <c r="M17" s="29">
        <v>18.9</v>
      </c>
      <c r="N17" s="30">
        <v>1074.2</v>
      </c>
      <c r="O17" s="31">
        <v>112</v>
      </c>
      <c r="AK17" s="22">
        <f t="shared" si="0"/>
        <v>167.30909090909088</v>
      </c>
      <c r="AL17" s="22">
        <f t="shared" si="1"/>
        <v>1105.4443722943724</v>
      </c>
    </row>
    <row r="18" spans="1:38" ht="16.5" customHeight="1">
      <c r="A18" s="28">
        <v>2552</v>
      </c>
      <c r="B18" s="29">
        <v>94.9</v>
      </c>
      <c r="C18" s="29">
        <v>279.6</v>
      </c>
      <c r="D18" s="29">
        <v>198.6</v>
      </c>
      <c r="E18" s="29">
        <v>91.3</v>
      </c>
      <c r="F18" s="29">
        <v>117.4</v>
      </c>
      <c r="G18" s="29">
        <v>166.5</v>
      </c>
      <c r="H18" s="29">
        <v>130.3</v>
      </c>
      <c r="I18" s="29">
        <v>0</v>
      </c>
      <c r="J18" s="29">
        <v>0</v>
      </c>
      <c r="K18" s="29">
        <v>19</v>
      </c>
      <c r="L18" s="29">
        <v>0</v>
      </c>
      <c r="M18" s="29">
        <v>72.2</v>
      </c>
      <c r="N18" s="30">
        <v>1169.8</v>
      </c>
      <c r="O18" s="31">
        <v>100</v>
      </c>
      <c r="AK18" s="22">
        <f t="shared" si="0"/>
        <v>167.30909090909088</v>
      </c>
      <c r="AL18" s="22">
        <f t="shared" si="1"/>
        <v>1105.4443722943724</v>
      </c>
    </row>
    <row r="19" spans="1:38" ht="16.5" customHeight="1">
      <c r="A19" s="28">
        <v>2553</v>
      </c>
      <c r="B19" s="29">
        <v>18</v>
      </c>
      <c r="C19" s="29">
        <v>86.6</v>
      </c>
      <c r="D19" s="29">
        <v>60.9</v>
      </c>
      <c r="E19" s="29">
        <v>197.4</v>
      </c>
      <c r="F19" s="29">
        <v>448.5</v>
      </c>
      <c r="G19" s="29">
        <v>236.3</v>
      </c>
      <c r="H19" s="29">
        <v>155.8</v>
      </c>
      <c r="I19" s="29">
        <v>0</v>
      </c>
      <c r="J19" s="29">
        <v>0</v>
      </c>
      <c r="K19" s="29">
        <v>5.9</v>
      </c>
      <c r="L19" s="29">
        <v>0</v>
      </c>
      <c r="M19" s="29">
        <v>67.4</v>
      </c>
      <c r="N19" s="30">
        <v>1276.8</v>
      </c>
      <c r="O19" s="31">
        <v>94</v>
      </c>
      <c r="AK19" s="22">
        <f t="shared" si="0"/>
        <v>167.30909090909088</v>
      </c>
      <c r="AL19" s="22">
        <f t="shared" si="1"/>
        <v>1105.4443722943724</v>
      </c>
    </row>
    <row r="20" spans="1:38" ht="16.5" customHeight="1">
      <c r="A20" s="28">
        <v>2554</v>
      </c>
      <c r="B20" s="29">
        <v>168.20000000000002</v>
      </c>
      <c r="C20" s="29">
        <v>229.89999999999998</v>
      </c>
      <c r="D20" s="29">
        <v>137.4</v>
      </c>
      <c r="E20" s="29">
        <v>329.3</v>
      </c>
      <c r="F20" s="29">
        <v>215.60000000000002</v>
      </c>
      <c r="G20" s="29">
        <v>338.79999999999995</v>
      </c>
      <c r="H20" s="29">
        <v>70.9</v>
      </c>
      <c r="I20" s="29">
        <v>0</v>
      </c>
      <c r="J20" s="29">
        <v>0</v>
      </c>
      <c r="K20" s="29">
        <v>3</v>
      </c>
      <c r="L20" s="29">
        <v>0</v>
      </c>
      <c r="M20" s="29">
        <v>32.8</v>
      </c>
      <c r="N20" s="30">
        <v>1525.9</v>
      </c>
      <c r="O20" s="31">
        <v>105</v>
      </c>
      <c r="AK20" s="22">
        <f t="shared" si="0"/>
        <v>167.30909090909088</v>
      </c>
      <c r="AL20" s="22">
        <f t="shared" si="1"/>
        <v>1105.4443722943724</v>
      </c>
    </row>
    <row r="21" spans="1:38" ht="16.5" customHeight="1">
      <c r="A21" s="28">
        <v>2555</v>
      </c>
      <c r="B21" s="29">
        <v>20.9</v>
      </c>
      <c r="C21" s="29">
        <v>179.7</v>
      </c>
      <c r="D21" s="29">
        <v>59.5</v>
      </c>
      <c r="E21" s="29">
        <v>102.49999999999999</v>
      </c>
      <c r="F21" s="29">
        <v>121.39999999999999</v>
      </c>
      <c r="G21" s="29">
        <v>342.9000000000001</v>
      </c>
      <c r="H21" s="29">
        <v>29.3</v>
      </c>
      <c r="I21" s="29">
        <v>65.60000000000001</v>
      </c>
      <c r="J21" s="29">
        <v>2.4</v>
      </c>
      <c r="K21" s="29">
        <v>28.7</v>
      </c>
      <c r="L21" s="29">
        <v>27.1</v>
      </c>
      <c r="M21" s="29">
        <v>37.3</v>
      </c>
      <c r="N21" s="30">
        <v>1017.3000000000001</v>
      </c>
      <c r="O21" s="31">
        <v>102</v>
      </c>
      <c r="AK21" s="22">
        <f t="shared" si="0"/>
        <v>167.30909090909088</v>
      </c>
      <c r="AL21" s="22">
        <f t="shared" si="1"/>
        <v>1105.4443722943724</v>
      </c>
    </row>
    <row r="22" spans="1:38" ht="16.5" customHeight="1">
      <c r="A22" s="28">
        <v>2556</v>
      </c>
      <c r="B22" s="29">
        <v>6.3</v>
      </c>
      <c r="C22" s="29">
        <v>60.00000000000001</v>
      </c>
      <c r="D22" s="29">
        <v>87</v>
      </c>
      <c r="E22" s="29">
        <v>123.7</v>
      </c>
      <c r="F22" s="29">
        <v>169.80000000000004</v>
      </c>
      <c r="G22" s="29">
        <v>158.1</v>
      </c>
      <c r="H22" s="29">
        <v>221.00000000000003</v>
      </c>
      <c r="I22" s="29">
        <v>61.300000000000004</v>
      </c>
      <c r="J22" s="29">
        <v>6.4</v>
      </c>
      <c r="K22" s="29">
        <v>0</v>
      </c>
      <c r="L22" s="29">
        <v>0</v>
      </c>
      <c r="M22" s="29">
        <v>0</v>
      </c>
      <c r="N22" s="30">
        <v>893.6</v>
      </c>
      <c r="O22" s="31">
        <v>91</v>
      </c>
      <c r="AK22" s="22">
        <f t="shared" si="0"/>
        <v>167.30909090909088</v>
      </c>
      <c r="AL22" s="22">
        <f t="shared" si="1"/>
        <v>1105.4443722943724</v>
      </c>
    </row>
    <row r="23" spans="1:38" ht="16.5" customHeight="1">
      <c r="A23" s="28">
        <v>2557</v>
      </c>
      <c r="B23" s="29">
        <v>31.9</v>
      </c>
      <c r="C23" s="29">
        <v>100</v>
      </c>
      <c r="D23" s="29">
        <v>117.89999999999999</v>
      </c>
      <c r="E23" s="29">
        <v>175.70000000000005</v>
      </c>
      <c r="F23" s="29">
        <v>184.3</v>
      </c>
      <c r="G23" s="29">
        <v>138.90000000000003</v>
      </c>
      <c r="H23" s="29">
        <v>34.8</v>
      </c>
      <c r="I23" s="29">
        <v>29.6</v>
      </c>
      <c r="J23" s="29">
        <v>0</v>
      </c>
      <c r="K23" s="29">
        <v>98.2</v>
      </c>
      <c r="L23" s="29">
        <v>0</v>
      </c>
      <c r="M23" s="29">
        <v>4.2</v>
      </c>
      <c r="N23" s="30">
        <v>915.5000000000001</v>
      </c>
      <c r="O23" s="31">
        <v>99</v>
      </c>
      <c r="AK23" s="22">
        <f t="shared" si="0"/>
        <v>167.30909090909088</v>
      </c>
      <c r="AL23" s="22">
        <f t="shared" si="1"/>
        <v>1105.4443722943724</v>
      </c>
    </row>
    <row r="24" spans="1:38" ht="16.5" customHeight="1">
      <c r="A24" s="28">
        <v>2558</v>
      </c>
      <c r="B24" s="29">
        <v>68.2</v>
      </c>
      <c r="C24" s="29">
        <v>91.8</v>
      </c>
      <c r="D24" s="29">
        <v>72.2</v>
      </c>
      <c r="E24" s="29">
        <v>96.5</v>
      </c>
      <c r="F24" s="29">
        <v>96</v>
      </c>
      <c r="G24" s="29">
        <v>101.3</v>
      </c>
      <c r="H24" s="29">
        <v>60.6</v>
      </c>
      <c r="I24" s="29">
        <v>52.9</v>
      </c>
      <c r="J24" s="29">
        <v>43.1</v>
      </c>
      <c r="K24" s="29">
        <v>59.3</v>
      </c>
      <c r="L24" s="29">
        <v>2.6</v>
      </c>
      <c r="M24" s="29">
        <v>0</v>
      </c>
      <c r="N24" s="30">
        <v>744.5</v>
      </c>
      <c r="O24" s="31">
        <v>98</v>
      </c>
      <c r="AK24" s="22">
        <f t="shared" si="0"/>
        <v>167.30909090909088</v>
      </c>
      <c r="AL24" s="22">
        <f t="shared" si="1"/>
        <v>1105.4443722943724</v>
      </c>
    </row>
    <row r="25" spans="1:38" ht="16.5" customHeight="1">
      <c r="A25" s="32">
        <v>2559</v>
      </c>
      <c r="B25" s="33">
        <v>0</v>
      </c>
      <c r="C25" s="33">
        <v>98</v>
      </c>
      <c r="D25" s="33">
        <v>211.1</v>
      </c>
      <c r="E25" s="33">
        <v>201.1</v>
      </c>
      <c r="F25" s="33">
        <v>188.4</v>
      </c>
      <c r="G25" s="33">
        <v>252.3</v>
      </c>
      <c r="H25" s="33">
        <v>258.3</v>
      </c>
      <c r="I25" s="33">
        <v>74</v>
      </c>
      <c r="J25" s="33">
        <v>5.6</v>
      </c>
      <c r="K25" s="33">
        <v>55</v>
      </c>
      <c r="L25" s="33">
        <v>0</v>
      </c>
      <c r="M25" s="33">
        <v>4.3</v>
      </c>
      <c r="N25" s="34">
        <f>SUM(B25:M25)</f>
        <v>1348.1</v>
      </c>
      <c r="O25" s="35">
        <v>124</v>
      </c>
      <c r="AK25" s="22">
        <f t="shared" si="0"/>
        <v>167.30909090909088</v>
      </c>
      <c r="AL25" s="22">
        <f t="shared" si="1"/>
        <v>1105.4443722943724</v>
      </c>
    </row>
    <row r="26" spans="1:38" ht="16.5" customHeight="1">
      <c r="A26" s="28">
        <v>2560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36"/>
      <c r="AK26" s="22">
        <f t="shared" si="0"/>
        <v>167.30909090909088</v>
      </c>
      <c r="AL26" s="22">
        <f t="shared" si="1"/>
        <v>1105.4443722943724</v>
      </c>
    </row>
    <row r="27" spans="1:38" ht="16.5" customHeight="1">
      <c r="A27" s="2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0"/>
      <c r="O27" s="31"/>
      <c r="AK27" s="22">
        <f t="shared" si="0"/>
        <v>167.30909090909088</v>
      </c>
      <c r="AL27" s="22">
        <f t="shared" si="1"/>
        <v>1105.4443722943724</v>
      </c>
    </row>
    <row r="28" spans="1:38" ht="16.5" customHeight="1">
      <c r="A28" s="2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0"/>
      <c r="O28" s="31"/>
      <c r="AK28" s="22">
        <f t="shared" si="0"/>
        <v>167.30909090909088</v>
      </c>
      <c r="AL28" s="22">
        <f t="shared" si="1"/>
        <v>1105.4443722943724</v>
      </c>
    </row>
    <row r="29" spans="1:38" ht="16.5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0"/>
      <c r="O29" s="31"/>
      <c r="AK29" s="22">
        <f t="shared" si="0"/>
        <v>167.30909090909088</v>
      </c>
      <c r="AL29" s="22">
        <f t="shared" si="1"/>
        <v>1105.4443722943724</v>
      </c>
    </row>
    <row r="30" spans="1:38" ht="16.5" customHeight="1">
      <c r="A30" s="2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0"/>
      <c r="O30" s="31"/>
      <c r="AK30" s="22">
        <f t="shared" si="0"/>
        <v>167.30909090909088</v>
      </c>
      <c r="AL30" s="22">
        <f t="shared" si="1"/>
        <v>1105.4443722943724</v>
      </c>
    </row>
    <row r="31" spans="1:38" ht="16.5" customHeight="1">
      <c r="A31" s="28"/>
      <c r="B31" s="38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0"/>
      <c r="O31" s="31"/>
      <c r="AK31" s="22">
        <f t="shared" si="0"/>
        <v>167.30909090909088</v>
      </c>
      <c r="AL31" s="22">
        <f t="shared" si="1"/>
        <v>1105.4443722943724</v>
      </c>
    </row>
    <row r="32" spans="1:38" ht="16.5" customHeight="1">
      <c r="A32" s="28"/>
      <c r="B32" s="38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0"/>
      <c r="O32" s="31"/>
      <c r="AK32" s="22">
        <f t="shared" si="0"/>
        <v>167.30909090909088</v>
      </c>
      <c r="AL32" s="22">
        <f t="shared" si="1"/>
        <v>1105.4443722943724</v>
      </c>
    </row>
    <row r="33" spans="1:38" ht="16.5" customHeight="1">
      <c r="A33" s="28"/>
      <c r="B33" s="38"/>
      <c r="C33" s="38"/>
      <c r="D33" s="39"/>
      <c r="E33" s="38"/>
      <c r="F33" s="38"/>
      <c r="G33" s="38"/>
      <c r="H33" s="38"/>
      <c r="I33" s="38"/>
      <c r="J33" s="38"/>
      <c r="K33" s="38"/>
      <c r="L33" s="38"/>
      <c r="M33" s="38"/>
      <c r="N33" s="30"/>
      <c r="O33" s="31"/>
      <c r="AK33" s="22">
        <f t="shared" si="0"/>
        <v>167.30909090909088</v>
      </c>
      <c r="AL33" s="22">
        <f t="shared" si="1"/>
        <v>1105.4443722943724</v>
      </c>
    </row>
    <row r="34" spans="1:38" ht="16.5" customHeight="1">
      <c r="A34" s="28"/>
      <c r="B34" s="38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0"/>
      <c r="O34" s="31"/>
      <c r="AK34" s="22">
        <f t="shared" si="0"/>
        <v>167.30909090909088</v>
      </c>
      <c r="AL34" s="22">
        <f t="shared" si="1"/>
        <v>1105.4443722943724</v>
      </c>
    </row>
    <row r="35" spans="1:38" ht="16.5" customHeight="1">
      <c r="A35" s="28"/>
      <c r="B35" s="38"/>
      <c r="C35" s="40"/>
      <c r="D35" s="41"/>
      <c r="E35" s="38"/>
      <c r="F35" s="38"/>
      <c r="G35" s="38"/>
      <c r="H35" s="38"/>
      <c r="I35" s="38"/>
      <c r="J35" s="38"/>
      <c r="K35" s="38"/>
      <c r="L35" s="38"/>
      <c r="M35" s="38"/>
      <c r="N35" s="42"/>
      <c r="O35" s="31"/>
      <c r="AK35" s="22">
        <f t="shared" si="0"/>
        <v>167.30909090909088</v>
      </c>
      <c r="AL35" s="22">
        <f t="shared" si="1"/>
        <v>1105.4443722943724</v>
      </c>
    </row>
    <row r="36" spans="1:38" ht="16.5" customHeight="1">
      <c r="A36" s="28"/>
      <c r="B36" s="38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42"/>
      <c r="O36" s="31"/>
      <c r="AK36" s="22">
        <f t="shared" si="0"/>
        <v>167.30909090909088</v>
      </c>
      <c r="AL36" s="22">
        <f t="shared" si="1"/>
        <v>1105.4443722943724</v>
      </c>
    </row>
    <row r="37" spans="1:38" ht="16.5" customHeight="1">
      <c r="A37" s="28"/>
      <c r="B37" s="38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42"/>
      <c r="O37" s="31"/>
      <c r="AK37" s="22">
        <f t="shared" si="0"/>
        <v>167.30909090909088</v>
      </c>
      <c r="AL37" s="22">
        <f t="shared" si="1"/>
        <v>1105.4443722943724</v>
      </c>
    </row>
    <row r="38" spans="1:38" ht="16.5" customHeight="1">
      <c r="A38" s="28"/>
      <c r="B38" s="40"/>
      <c r="C38" s="38"/>
      <c r="D38" s="39"/>
      <c r="E38" s="38"/>
      <c r="F38" s="38"/>
      <c r="G38" s="38"/>
      <c r="H38" s="38"/>
      <c r="I38" s="38"/>
      <c r="J38" s="38"/>
      <c r="K38" s="38"/>
      <c r="L38" s="38"/>
      <c r="M38" s="38"/>
      <c r="N38" s="42"/>
      <c r="O38" s="31"/>
      <c r="AK38" s="22">
        <f t="shared" si="0"/>
        <v>167.30909090909088</v>
      </c>
      <c r="AL38" s="22">
        <f t="shared" si="1"/>
        <v>1105.4443722943724</v>
      </c>
    </row>
    <row r="39" spans="1:38" ht="16.5" customHeight="1">
      <c r="A39" s="28"/>
      <c r="B39" s="40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0"/>
      <c r="O39" s="31"/>
      <c r="AK39" s="22">
        <f t="shared" si="0"/>
        <v>167.30909090909088</v>
      </c>
      <c r="AL39" s="22">
        <f t="shared" si="1"/>
        <v>1105.4443722943724</v>
      </c>
    </row>
    <row r="40" spans="1:38" ht="16.5" customHeight="1">
      <c r="A40" s="28"/>
      <c r="B40" s="40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0"/>
      <c r="O40" s="31"/>
      <c r="AK40" s="22">
        <f t="shared" si="0"/>
        <v>167.30909090909088</v>
      </c>
      <c r="AL40" s="22">
        <f t="shared" si="1"/>
        <v>1105.4443722943724</v>
      </c>
    </row>
    <row r="41" spans="1:38" ht="16.5" customHeight="1">
      <c r="A41" s="28"/>
      <c r="B41" s="40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0"/>
      <c r="O41" s="31"/>
      <c r="AK41" s="22">
        <f t="shared" si="0"/>
        <v>167.30909090909088</v>
      </c>
      <c r="AL41" s="22">
        <f t="shared" si="1"/>
        <v>1105.4443722943724</v>
      </c>
    </row>
    <row r="42" spans="1:38" ht="16.5" customHeight="1">
      <c r="A42" s="28"/>
      <c r="B42" s="40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0"/>
      <c r="O42" s="31"/>
      <c r="AK42" s="22">
        <f t="shared" si="0"/>
        <v>167.30909090909088</v>
      </c>
      <c r="AL42" s="22">
        <f t="shared" si="1"/>
        <v>1105.4443722943724</v>
      </c>
    </row>
    <row r="43" spans="1:38" ht="16.5" customHeight="1">
      <c r="A43" s="28"/>
      <c r="B43" s="40"/>
      <c r="C43" s="38"/>
      <c r="D43" s="39"/>
      <c r="E43" s="38"/>
      <c r="F43" s="38"/>
      <c r="G43" s="38"/>
      <c r="H43" s="38"/>
      <c r="I43" s="38"/>
      <c r="J43" s="38"/>
      <c r="K43" s="38"/>
      <c r="L43" s="38"/>
      <c r="M43" s="38"/>
      <c r="N43" s="30"/>
      <c r="O43" s="31"/>
      <c r="AK43" s="22">
        <f t="shared" si="0"/>
        <v>167.30909090909088</v>
      </c>
      <c r="AL43" s="22">
        <f t="shared" si="1"/>
        <v>1105.4443722943724</v>
      </c>
    </row>
    <row r="44" spans="1:38" ht="16.5" customHeight="1">
      <c r="A44" s="43" t="s">
        <v>17</v>
      </c>
      <c r="B44" s="37">
        <v>168.2</v>
      </c>
      <c r="C44" s="37">
        <v>279.6</v>
      </c>
      <c r="D44" s="37">
        <v>305.9</v>
      </c>
      <c r="E44" s="37">
        <v>329.3</v>
      </c>
      <c r="F44" s="37">
        <v>448.5</v>
      </c>
      <c r="G44" s="37">
        <v>366.9</v>
      </c>
      <c r="H44" s="37">
        <v>258.3</v>
      </c>
      <c r="I44" s="37">
        <v>142.6</v>
      </c>
      <c r="J44" s="37">
        <v>53.6</v>
      </c>
      <c r="K44" s="37">
        <v>98.2</v>
      </c>
      <c r="L44" s="37">
        <v>41.2</v>
      </c>
      <c r="M44" s="37">
        <v>72.2</v>
      </c>
      <c r="N44" s="44">
        <v>1525.9</v>
      </c>
      <c r="O44" s="48">
        <v>137</v>
      </c>
      <c r="AK44" s="22">
        <f t="shared" si="0"/>
        <v>167.30909090909088</v>
      </c>
      <c r="AL44" s="22">
        <f t="shared" si="1"/>
        <v>1105.4443722943724</v>
      </c>
    </row>
    <row r="45" spans="1:38" ht="16.5" customHeight="1">
      <c r="A45" s="28" t="s">
        <v>18</v>
      </c>
      <c r="B45" s="29">
        <v>61.70454545454547</v>
      </c>
      <c r="C45" s="29">
        <v>167.30909090909088</v>
      </c>
      <c r="D45" s="29">
        <v>125.2</v>
      </c>
      <c r="E45" s="29">
        <v>147.26818181818183</v>
      </c>
      <c r="F45" s="29">
        <v>201.2761904761905</v>
      </c>
      <c r="G45" s="29">
        <v>217.4818181818182</v>
      </c>
      <c r="H45" s="29">
        <v>100.83636363636364</v>
      </c>
      <c r="I45" s="29">
        <v>35.595454545454544</v>
      </c>
      <c r="J45" s="29">
        <v>7.522727272727274</v>
      </c>
      <c r="K45" s="29">
        <v>16.03181818181818</v>
      </c>
      <c r="L45" s="29">
        <v>7.336363636363635</v>
      </c>
      <c r="M45" s="29">
        <v>17.88181818181818</v>
      </c>
      <c r="N45" s="30">
        <v>1105.4443722943724</v>
      </c>
      <c r="O45" s="49">
        <v>106.4090909090909</v>
      </c>
      <c r="AK45" s="22">
        <f t="shared" si="0"/>
        <v>167.30909090909088</v>
      </c>
      <c r="AL45" s="22">
        <f t="shared" si="1"/>
        <v>1105.4443722943724</v>
      </c>
    </row>
    <row r="46" spans="1:38" ht="16.5" customHeight="1">
      <c r="A46" s="45" t="s">
        <v>19</v>
      </c>
      <c r="B46" s="46">
        <v>0</v>
      </c>
      <c r="C46" s="46">
        <v>60</v>
      </c>
      <c r="D46" s="46">
        <v>27.6</v>
      </c>
      <c r="E46" s="46">
        <v>79.1</v>
      </c>
      <c r="F46" s="46">
        <v>82.5</v>
      </c>
      <c r="G46" s="46">
        <v>69.5</v>
      </c>
      <c r="H46" s="46">
        <v>12.6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7">
        <v>744.5</v>
      </c>
      <c r="O46" s="50">
        <v>80</v>
      </c>
      <c r="AK46" s="22">
        <f t="shared" si="0"/>
        <v>167.30909090909088</v>
      </c>
      <c r="AL46" s="22">
        <f t="shared" si="1"/>
        <v>1105.4443722943724</v>
      </c>
    </row>
    <row r="47" spans="1:38" ht="16.5" customHeight="1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6"/>
      <c r="O47" s="2"/>
      <c r="AK47" s="22">
        <f t="shared" si="0"/>
        <v>167.30909090909088</v>
      </c>
      <c r="AL47" s="22">
        <f t="shared" si="1"/>
        <v>1105.4443722943724</v>
      </c>
    </row>
    <row r="48" spans="1:38" ht="16.5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6"/>
      <c r="O48" s="2"/>
      <c r="AK48" s="22">
        <f t="shared" si="0"/>
        <v>167.30909090909088</v>
      </c>
      <c r="AL48" s="22">
        <f t="shared" si="1"/>
        <v>1105.4443722943724</v>
      </c>
    </row>
    <row r="49" spans="1:38" ht="16.5" customHeight="1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6"/>
      <c r="O49" s="2"/>
      <c r="AK49" s="22">
        <f t="shared" si="0"/>
        <v>167.30909090909088</v>
      </c>
      <c r="AL49" s="22">
        <f t="shared" si="1"/>
        <v>1105.4443722943724</v>
      </c>
    </row>
    <row r="50" spans="1:15" ht="16.5" customHeight="1">
      <c r="A50" s="7"/>
      <c r="B50" s="8"/>
      <c r="C50" s="9" t="s">
        <v>20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  <c r="O50" s="11"/>
    </row>
    <row r="51" spans="1:1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6.5" customHeight="1">
      <c r="A52" s="12" t="s">
        <v>1</v>
      </c>
    </row>
    <row r="53" ht="16.5" customHeight="1"/>
    <row r="54" ht="16.5" customHeight="1">
      <c r="B54" s="16"/>
    </row>
    <row r="55" ht="16.5" customHeight="1"/>
    <row r="56" ht="16.5" customHeight="1"/>
    <row r="57" ht="16.5" customHeight="1"/>
    <row r="58" ht="16.5" customHeight="1"/>
    <row r="59" ht="16.5" customHeight="1"/>
  </sheetData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User</cp:lastModifiedBy>
  <cp:lastPrinted>2009-08-25T08:20:39Z</cp:lastPrinted>
  <dcterms:created xsi:type="dcterms:W3CDTF">1996-02-24T07:36:48Z</dcterms:created>
  <dcterms:modified xsi:type="dcterms:W3CDTF">2017-05-02T09:00:57Z</dcterms:modified>
  <cp:category/>
  <cp:version/>
  <cp:contentType/>
  <cp:contentStatus/>
</cp:coreProperties>
</file>